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ню 1-4 кл" sheetId="1" r:id="rId1"/>
  </sheets>
  <definedNames/>
  <calcPr fullCalcOnLoad="1"/>
</workbook>
</file>

<file path=xl/sharedStrings.xml><?xml version="1.0" encoding="utf-8"?>
<sst xmlns="http://schemas.openxmlformats.org/spreadsheetml/2006/main" count="97" uniqueCount="77">
  <si>
    <t>Белки</t>
  </si>
  <si>
    <t>Жиры</t>
  </si>
  <si>
    <t>День 1 (понедельник)</t>
  </si>
  <si>
    <t>Итого за 1 день</t>
  </si>
  <si>
    <t>Итого за 2 день</t>
  </si>
  <si>
    <t>Итого за 3 день</t>
  </si>
  <si>
    <t>Итого за 4 день</t>
  </si>
  <si>
    <t>Итого за 5 день</t>
  </si>
  <si>
    <t>День 6 (понедельник)</t>
  </si>
  <si>
    <t>Итого за 6 день</t>
  </si>
  <si>
    <t>День 7 (вторник)</t>
  </si>
  <si>
    <t>Итого за 7 день</t>
  </si>
  <si>
    <t>День 8 (среда)</t>
  </si>
  <si>
    <t>Итого за 8 день</t>
  </si>
  <si>
    <t>День 9 (четверг)</t>
  </si>
  <si>
    <t>День 10 (пятница)</t>
  </si>
  <si>
    <t>Итого за 10 день</t>
  </si>
  <si>
    <t>Всего за 10 дней</t>
  </si>
  <si>
    <t>День 2 (вторник)</t>
  </si>
  <si>
    <t>День 3 (среда)</t>
  </si>
  <si>
    <t>День 4 (четверг)</t>
  </si>
  <si>
    <t>День 5 (пятница)</t>
  </si>
  <si>
    <t xml:space="preserve">Хлеб пшеничный </t>
  </si>
  <si>
    <t>Наименование блюда</t>
  </si>
  <si>
    <t>№ рецептур</t>
  </si>
  <si>
    <t>Вес блюда</t>
  </si>
  <si>
    <t>Пищевые вещества</t>
  </si>
  <si>
    <t>Углероды</t>
  </si>
  <si>
    <t xml:space="preserve">Энергетическая </t>
  </si>
  <si>
    <t>ценость</t>
  </si>
  <si>
    <t>Неделя 1</t>
  </si>
  <si>
    <t>Суп рисовый "Восточный" (тушенка, крупа рисовая, лук репч., морковь, томатная паста, соль)</t>
  </si>
  <si>
    <t xml:space="preserve"> Рис отварной(крупа рисовая, масло слив., соль)</t>
  </si>
  <si>
    <t>Чай с сахаром (чай, сахар)</t>
  </si>
  <si>
    <t>Закуска порционная (помидоры свежие)</t>
  </si>
  <si>
    <t>Рассольник Ленинградский  (тушенка, картофель, крупа перловая, морковь, лук реп., масло раст., соль йодир.)</t>
  </si>
  <si>
    <t>Плов из говядины (говядина, крупа рисовая, морковь, лук репч., паста томат., масло подсолн., соль йодир.)</t>
  </si>
  <si>
    <t>Компот из сухофруктов (сухофрукты, сахар-песок)</t>
  </si>
  <si>
    <t xml:space="preserve">Икра кабачковая </t>
  </si>
  <si>
    <t>Закуска порционная (огурцы свежие)</t>
  </si>
  <si>
    <t>Щи из свежей капусты (тушенка, картофедь, капуста, морковь, лук репч., томат паста, соль йодир)</t>
  </si>
  <si>
    <t>Картофельное пюре (кортофель, молоко, масло сливоч., соль йодир.))</t>
  </si>
  <si>
    <t>Чай с молоком (чай, молоко)</t>
  </si>
  <si>
    <t>Закуска из свежей моркови с растительным маслом (морковь свежая, масло раст.)</t>
  </si>
  <si>
    <t>Суп картофельный с бобовыми (мясной бульон, картофель, горох, морковь, лук репч., масло раст., соль йодир.)</t>
  </si>
  <si>
    <t>Тефтели с соусом основной красный</t>
  </si>
  <si>
    <t>Гарнир каша гречневая рассыпчатая (крупа гречневая, масло сливоч., соль йодир.)</t>
  </si>
  <si>
    <t>Кисель "Клюквеный"</t>
  </si>
  <si>
    <r>
      <t xml:space="preserve"> </t>
    </r>
    <r>
      <rPr>
        <b/>
        <sz val="14"/>
        <color indexed="8"/>
        <rFont val="Times New Roman"/>
        <family val="1"/>
      </rPr>
      <t>Примерное 10-дневное меню МБОУ "Баин-Булакская основная общеобразовательная школа"</t>
    </r>
  </si>
  <si>
    <t>на 2021-2022 учебный год</t>
  </si>
  <si>
    <t>Салат "Витаминный"(капуста белокачанная, морковь, горошек зеленый консервир., сахар, масло растит.)</t>
  </si>
  <si>
    <t>Суп картофельный с макаронными изделиями (мясной бульон,картофель, морковь, лук репч., масло раст., соль йодир., макарон. изд.)</t>
  </si>
  <si>
    <t>Суп Крестьянский(тушенка,картофель,капусиа,  масло раст., соль йодир., крупа пшенно)</t>
  </si>
  <si>
    <t>Запеканка творожная со сгущенным молоком (творог 5%, крупа манная, сахар, яйцо куриное, масло слив., сухари панир., сметана 15%, молоко сгущ)</t>
  </si>
  <si>
    <t>150/15</t>
  </si>
  <si>
    <t>Чай</t>
  </si>
  <si>
    <t>Суп картофельный (мясной бульон, картофель, морковь, лук репч., масло раст., соль йодир.)</t>
  </si>
  <si>
    <t>Макаронные изделия отварные (макаронные изделия, масло сливочное, соль йодир.)</t>
  </si>
  <si>
    <r>
      <t>Котлета с соусом кра</t>
    </r>
    <r>
      <rPr>
        <sz val="12"/>
        <color indexed="8"/>
        <rFont val="Times New Roman"/>
        <family val="1"/>
      </rPr>
      <t>сны основной (котлкта полуфаб., томатная паста, мука, масло растит.)</t>
    </r>
  </si>
  <si>
    <t>Огурцы соленые порциями</t>
  </si>
  <si>
    <t>Борщ из свежей капусты (тушенка, капуста, свекла, морковь, лук репч.,соль йодир)</t>
  </si>
  <si>
    <t>Котлета с соусом красны основной (котлкта полуфаб., томатная паста, мука, масло растит.)</t>
  </si>
  <si>
    <t>Гарнир каша перловая отварная (крупа перловая, масло слив., соль йодир.)</t>
  </si>
  <si>
    <t>Компот из кураги (курара, сахар-песок)</t>
  </si>
  <si>
    <t>Уха Рыбацкая с сайрой (картофель, морковь, лук репч., масло раст., консервы "Сайра в масле")</t>
  </si>
  <si>
    <t xml:space="preserve">Жаркое по-домашнему (говядина, картофель, лук репч., паста томат., масло растит., соль йодир.) </t>
  </si>
  <si>
    <t>Фрукт (Яблоко)</t>
  </si>
  <si>
    <t>Рис отварной (крупа рисовая, масло слив., соль йодир.)</t>
  </si>
  <si>
    <t xml:space="preserve">Итого за 9 день </t>
  </si>
  <si>
    <t>Салат из белокачаной капусты (катуста, морковь, сахар, масло растит., соль)</t>
  </si>
  <si>
    <t>Заппеканка творожная с рисом, со сгущенным молоком (творог 5%, крупа рисовая, сметана 15%, сухари паниров., масло раст., яйцо куриное, сахар-песок,молоко сгущен.)</t>
  </si>
  <si>
    <t>Неделя 2</t>
  </si>
  <si>
    <t>100/30</t>
  </si>
  <si>
    <t>30/180</t>
  </si>
  <si>
    <t>150/30</t>
  </si>
  <si>
    <t xml:space="preserve">Возрастная категория: 12 лет и старше </t>
  </si>
  <si>
    <t>Биточки мясные с соусом красный осносной ( томатная паста, мука, масло растит.)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</si>
</sst>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43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vertical="top" wrapText="1"/>
    </xf>
    <xf numFmtId="0" fontId="42" fillId="32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72" fontId="2" fillId="0" borderId="0" xfId="43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6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/>
    </xf>
    <xf numFmtId="0" fontId="42" fillId="0" borderId="11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34" borderId="11" xfId="0" applyFont="1" applyFill="1" applyBorder="1" applyAlignment="1">
      <alignment horizontal="left"/>
    </xf>
    <xf numFmtId="0" fontId="41" fillId="34" borderId="14" xfId="0" applyFont="1" applyFill="1" applyBorder="1" applyAlignment="1">
      <alignment horizontal="left"/>
    </xf>
    <xf numFmtId="0" fontId="41" fillId="34" borderId="12" xfId="0" applyFont="1" applyFill="1" applyBorder="1" applyAlignment="1">
      <alignment horizontal="left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34" borderId="14" xfId="0" applyFont="1" applyFill="1" applyBorder="1" applyAlignment="1">
      <alignment horizontal="left"/>
    </xf>
    <xf numFmtId="0" fontId="42" fillId="34" borderId="12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90" zoomScaleNormal="90" zoomScalePageLayoutView="0" workbookViewId="0" topLeftCell="A16">
      <selection activeCell="B26" sqref="B26"/>
    </sheetView>
  </sheetViews>
  <sheetFormatPr defaultColWidth="9.140625" defaultRowHeight="15"/>
  <cols>
    <col min="1" max="1" width="12.28125" style="1" customWidth="1"/>
    <col min="2" max="2" width="59.421875" style="1" customWidth="1"/>
    <col min="3" max="3" width="12.140625" style="1" customWidth="1"/>
    <col min="4" max="4" width="9.421875" style="1" customWidth="1"/>
    <col min="5" max="5" width="9.57421875" style="1" customWidth="1"/>
    <col min="6" max="6" width="10.140625" style="1" customWidth="1"/>
    <col min="7" max="7" width="16.8515625" style="1" customWidth="1"/>
    <col min="8" max="16384" width="9.140625" style="1" customWidth="1"/>
  </cols>
  <sheetData>
    <row r="1" spans="1:7" ht="18.75">
      <c r="A1" s="39" t="s">
        <v>48</v>
      </c>
      <c r="B1" s="39"/>
      <c r="C1" s="39"/>
      <c r="D1" s="39"/>
      <c r="E1" s="39"/>
      <c r="F1" s="39"/>
      <c r="G1" s="39"/>
    </row>
    <row r="2" spans="1:7" ht="18.75">
      <c r="A2" s="34" t="s">
        <v>49</v>
      </c>
      <c r="B2" s="34"/>
      <c r="C2" s="34"/>
      <c r="D2" s="34"/>
      <c r="E2" s="34"/>
      <c r="F2" s="34"/>
      <c r="G2" s="34"/>
    </row>
    <row r="3" ht="15.75">
      <c r="A3" s="5" t="s">
        <v>75</v>
      </c>
    </row>
    <row r="4" spans="1:7" ht="15.75">
      <c r="A4" s="2"/>
      <c r="B4" s="2"/>
      <c r="C4" s="2"/>
      <c r="D4" s="38" t="s">
        <v>26</v>
      </c>
      <c r="E4" s="38"/>
      <c r="F4" s="38"/>
      <c r="G4" s="2" t="s">
        <v>28</v>
      </c>
    </row>
    <row r="5" spans="1:7" ht="15.75">
      <c r="A5" s="2" t="s">
        <v>24</v>
      </c>
      <c r="B5" s="2" t="s">
        <v>23</v>
      </c>
      <c r="C5" s="2" t="s">
        <v>25</v>
      </c>
      <c r="D5" s="2" t="s">
        <v>0</v>
      </c>
      <c r="E5" s="2" t="s">
        <v>1</v>
      </c>
      <c r="F5" s="2" t="s">
        <v>27</v>
      </c>
      <c r="G5" s="2" t="s">
        <v>29</v>
      </c>
    </row>
    <row r="6" spans="1:7" ht="15.75">
      <c r="A6" s="40" t="s">
        <v>30</v>
      </c>
      <c r="B6" s="41"/>
      <c r="C6" s="41"/>
      <c r="D6" s="41"/>
      <c r="E6" s="41"/>
      <c r="F6" s="41"/>
      <c r="G6" s="42"/>
    </row>
    <row r="7" spans="1:7" ht="15.75">
      <c r="A7" s="4"/>
      <c r="B7" s="13" t="s">
        <v>2</v>
      </c>
      <c r="C7" s="4"/>
      <c r="D7" s="4"/>
      <c r="E7" s="4"/>
      <c r="F7" s="4"/>
      <c r="G7" s="4"/>
    </row>
    <row r="8" spans="1:8" ht="15.75">
      <c r="A8" s="7"/>
      <c r="B8" s="4" t="s">
        <v>39</v>
      </c>
      <c r="C8" s="6">
        <v>100</v>
      </c>
      <c r="D8" s="6">
        <v>0.7</v>
      </c>
      <c r="E8" s="6">
        <v>0.1</v>
      </c>
      <c r="F8" s="6">
        <v>1.9</v>
      </c>
      <c r="G8" s="6">
        <v>11</v>
      </c>
      <c r="H8" s="14"/>
    </row>
    <row r="9" spans="1:7" ht="34.5" customHeight="1">
      <c r="A9" s="6">
        <v>1000</v>
      </c>
      <c r="B9" s="10" t="s">
        <v>31</v>
      </c>
      <c r="C9" s="6">
        <v>250</v>
      </c>
      <c r="D9" s="6">
        <v>6</v>
      </c>
      <c r="E9" s="6">
        <v>8.2</v>
      </c>
      <c r="F9" s="6">
        <v>15.7</v>
      </c>
      <c r="G9" s="6">
        <v>161.8</v>
      </c>
    </row>
    <row r="10" spans="1:7" ht="31.5" customHeight="1">
      <c r="A10" s="6">
        <v>1026</v>
      </c>
      <c r="B10" s="10" t="s">
        <v>58</v>
      </c>
      <c r="C10" s="6">
        <v>100</v>
      </c>
      <c r="D10" s="6">
        <v>10.5</v>
      </c>
      <c r="E10" s="6">
        <v>10.34</v>
      </c>
      <c r="F10" s="6">
        <v>7.52</v>
      </c>
      <c r="G10" s="6">
        <v>165.4</v>
      </c>
    </row>
    <row r="11" spans="1:7" ht="15.75">
      <c r="A11" s="6">
        <v>552</v>
      </c>
      <c r="B11" s="7" t="s">
        <v>32</v>
      </c>
      <c r="C11" s="6">
        <v>180</v>
      </c>
      <c r="D11" s="6">
        <v>4.3</v>
      </c>
      <c r="E11" s="6">
        <v>5.7</v>
      </c>
      <c r="F11" s="6">
        <v>43.7</v>
      </c>
      <c r="G11" s="6">
        <v>243.8</v>
      </c>
    </row>
    <row r="12" spans="1:7" ht="15.75">
      <c r="A12" s="6">
        <v>663</v>
      </c>
      <c r="B12" s="4" t="s">
        <v>33</v>
      </c>
      <c r="C12" s="6">
        <v>200</v>
      </c>
      <c r="D12" s="6">
        <v>0.05</v>
      </c>
      <c r="E12" s="6">
        <v>0.02</v>
      </c>
      <c r="F12" s="6">
        <v>9.1</v>
      </c>
      <c r="G12" s="6">
        <v>37</v>
      </c>
    </row>
    <row r="13" spans="1:7" ht="15.75">
      <c r="A13" s="6"/>
      <c r="B13" s="4" t="s">
        <v>22</v>
      </c>
      <c r="C13" s="6">
        <v>50</v>
      </c>
      <c r="D13" s="6">
        <v>4.35</v>
      </c>
      <c r="E13" s="6">
        <v>1.95</v>
      </c>
      <c r="F13" s="6">
        <v>24.75</v>
      </c>
      <c r="G13" s="6">
        <v>130</v>
      </c>
    </row>
    <row r="14" spans="1:7" ht="15.75">
      <c r="A14" s="43" t="s">
        <v>3</v>
      </c>
      <c r="B14" s="44"/>
      <c r="C14" s="7"/>
      <c r="D14" s="3">
        <f>SUM(D8:D13)</f>
        <v>25.9</v>
      </c>
      <c r="E14" s="3">
        <f>SUM(E8:E13)</f>
        <v>26.31</v>
      </c>
      <c r="F14" s="3">
        <f>SUM(F8:F13)</f>
        <v>102.66999999999999</v>
      </c>
      <c r="G14" s="3">
        <f>SUM(G8:G13)</f>
        <v>749</v>
      </c>
    </row>
    <row r="15" spans="1:7" ht="15.75">
      <c r="A15" s="4"/>
      <c r="B15" s="13" t="s">
        <v>18</v>
      </c>
      <c r="C15" s="7"/>
      <c r="D15" s="7"/>
      <c r="E15" s="7"/>
      <c r="F15" s="7"/>
      <c r="G15" s="7"/>
    </row>
    <row r="16" spans="1:7" ht="15.75" customHeight="1">
      <c r="A16" s="6">
        <v>982</v>
      </c>
      <c r="B16" s="4" t="s">
        <v>34</v>
      </c>
      <c r="C16" s="6">
        <v>100</v>
      </c>
      <c r="D16" s="6">
        <v>0.7</v>
      </c>
      <c r="E16" s="6">
        <v>0.1</v>
      </c>
      <c r="F16" s="6">
        <v>1.9</v>
      </c>
      <c r="G16" s="6">
        <v>11</v>
      </c>
    </row>
    <row r="17" spans="1:7" ht="48" customHeight="1">
      <c r="A17" s="6">
        <v>149</v>
      </c>
      <c r="B17" s="11" t="s">
        <v>35</v>
      </c>
      <c r="C17" s="6">
        <v>250</v>
      </c>
      <c r="D17" s="6">
        <v>3.6</v>
      </c>
      <c r="E17" s="6">
        <v>6.1</v>
      </c>
      <c r="F17" s="6">
        <v>14.4</v>
      </c>
      <c r="G17" s="6">
        <v>127.7</v>
      </c>
    </row>
    <row r="18" spans="1:7" ht="35.25" customHeight="1">
      <c r="A18" s="6">
        <v>523</v>
      </c>
      <c r="B18" s="12" t="s">
        <v>36</v>
      </c>
      <c r="C18" s="6" t="s">
        <v>73</v>
      </c>
      <c r="D18" s="6">
        <v>14.4</v>
      </c>
      <c r="E18" s="6">
        <v>25.2</v>
      </c>
      <c r="F18" s="6">
        <v>42.1</v>
      </c>
      <c r="G18" s="6">
        <v>453.2</v>
      </c>
    </row>
    <row r="19" spans="1:7" ht="15.75">
      <c r="A19" s="6">
        <v>611</v>
      </c>
      <c r="B19" s="4" t="s">
        <v>37</v>
      </c>
      <c r="C19" s="6">
        <v>200</v>
      </c>
      <c r="D19" s="6">
        <v>0.57</v>
      </c>
      <c r="E19" s="6">
        <v>0.07</v>
      </c>
      <c r="F19" s="6">
        <v>24</v>
      </c>
      <c r="G19" s="6">
        <v>99.36</v>
      </c>
    </row>
    <row r="20" spans="1:7" ht="15.75">
      <c r="A20" s="4"/>
      <c r="B20" s="4" t="s">
        <v>22</v>
      </c>
      <c r="C20" s="6">
        <v>50</v>
      </c>
      <c r="D20" s="6">
        <v>4.35</v>
      </c>
      <c r="E20" s="6">
        <v>1.95</v>
      </c>
      <c r="F20" s="6">
        <v>24.75</v>
      </c>
      <c r="G20" s="6">
        <v>130</v>
      </c>
    </row>
    <row r="21" spans="1:7" ht="15.75">
      <c r="A21" s="43" t="s">
        <v>4</v>
      </c>
      <c r="B21" s="44"/>
      <c r="C21" s="4"/>
      <c r="D21" s="3">
        <f>SUM(D16:D20)</f>
        <v>23.619999999999997</v>
      </c>
      <c r="E21" s="3">
        <f>SUM(E16:E20)</f>
        <v>33.42</v>
      </c>
      <c r="F21" s="3">
        <f>SUM(F16:F20)</f>
        <v>107.15</v>
      </c>
      <c r="G21" s="3">
        <f>SUM(G16:G20)</f>
        <v>821.26</v>
      </c>
    </row>
    <row r="22" spans="1:7" ht="15.75">
      <c r="A22" s="4"/>
      <c r="B22" s="13" t="s">
        <v>19</v>
      </c>
      <c r="C22" s="4"/>
      <c r="D22" s="4"/>
      <c r="E22" s="4"/>
      <c r="F22" s="4"/>
      <c r="G22" s="4"/>
    </row>
    <row r="23" spans="1:7" ht="15.75">
      <c r="A23" s="6">
        <v>984</v>
      </c>
      <c r="B23" s="4" t="s">
        <v>38</v>
      </c>
      <c r="C23" s="6">
        <v>60</v>
      </c>
      <c r="D23" s="6">
        <v>1.14</v>
      </c>
      <c r="E23" s="6">
        <v>5.34</v>
      </c>
      <c r="F23" s="6">
        <v>4.62</v>
      </c>
      <c r="G23" s="6">
        <v>71.4</v>
      </c>
    </row>
    <row r="24" spans="1:7" ht="31.5">
      <c r="A24" s="6">
        <v>998</v>
      </c>
      <c r="B24" s="10" t="s">
        <v>40</v>
      </c>
      <c r="C24" s="6">
        <v>250</v>
      </c>
      <c r="D24" s="6">
        <v>3.1</v>
      </c>
      <c r="E24" s="6">
        <v>6</v>
      </c>
      <c r="F24" s="6">
        <v>8.2</v>
      </c>
      <c r="G24" s="6">
        <v>99.9</v>
      </c>
    </row>
    <row r="25" spans="1:7" ht="31.5">
      <c r="A25" s="6">
        <v>371</v>
      </c>
      <c r="B25" s="10" t="s">
        <v>41</v>
      </c>
      <c r="C25" s="6">
        <v>180</v>
      </c>
      <c r="D25" s="6">
        <v>3.6</v>
      </c>
      <c r="E25" s="6">
        <v>5.3</v>
      </c>
      <c r="F25" s="6">
        <v>24.05</v>
      </c>
      <c r="G25" s="6">
        <v>158</v>
      </c>
    </row>
    <row r="26" spans="1:7" ht="31.5">
      <c r="A26" s="6"/>
      <c r="B26" s="10" t="s">
        <v>76</v>
      </c>
      <c r="C26" s="6" t="s">
        <v>72</v>
      </c>
      <c r="D26" s="6">
        <v>9.12</v>
      </c>
      <c r="E26" s="6">
        <v>14.56</v>
      </c>
      <c r="F26" s="6">
        <v>1.2</v>
      </c>
      <c r="G26" s="6">
        <v>172</v>
      </c>
    </row>
    <row r="27" spans="1:8" ht="15.75">
      <c r="A27" s="6">
        <v>663</v>
      </c>
      <c r="B27" s="4" t="s">
        <v>42</v>
      </c>
      <c r="C27" s="6">
        <v>200</v>
      </c>
      <c r="D27" s="6">
        <v>1.5</v>
      </c>
      <c r="E27" s="6">
        <v>1.45</v>
      </c>
      <c r="F27" s="6">
        <v>2.17</v>
      </c>
      <c r="G27" s="6">
        <v>27.98</v>
      </c>
      <c r="H27" s="15"/>
    </row>
    <row r="28" spans="1:7" ht="15.75">
      <c r="A28" s="4"/>
      <c r="B28" s="4" t="s">
        <v>22</v>
      </c>
      <c r="C28" s="6">
        <v>50</v>
      </c>
      <c r="D28" s="6">
        <v>4.35</v>
      </c>
      <c r="E28" s="6">
        <v>1.95</v>
      </c>
      <c r="F28" s="6">
        <v>24.75</v>
      </c>
      <c r="G28" s="6">
        <v>130</v>
      </c>
    </row>
    <row r="29" spans="1:7" ht="15.75">
      <c r="A29" s="43" t="s">
        <v>5</v>
      </c>
      <c r="B29" s="44"/>
      <c r="C29" s="6"/>
      <c r="D29" s="3">
        <f>SUM(D23:D28)</f>
        <v>22.810000000000002</v>
      </c>
      <c r="E29" s="3">
        <f>SUM(E23:E28)</f>
        <v>34.60000000000001</v>
      </c>
      <c r="F29" s="3">
        <f>SUM(F23:F28)</f>
        <v>64.99000000000001</v>
      </c>
      <c r="G29" s="3">
        <f>SUM(G23:G28)</f>
        <v>659.28</v>
      </c>
    </row>
    <row r="30" spans="1:7" ht="15.75">
      <c r="A30" s="4"/>
      <c r="B30" s="13" t="s">
        <v>20</v>
      </c>
      <c r="C30" s="6"/>
      <c r="D30" s="6"/>
      <c r="E30" s="6"/>
      <c r="F30" s="6"/>
      <c r="G30" s="6"/>
    </row>
    <row r="31" spans="1:9" ht="31.5">
      <c r="A31" s="6">
        <v>55</v>
      </c>
      <c r="B31" s="19" t="s">
        <v>43</v>
      </c>
      <c r="C31" s="16">
        <v>100</v>
      </c>
      <c r="D31" s="17">
        <v>0.7</v>
      </c>
      <c r="E31" s="18">
        <v>10.05</v>
      </c>
      <c r="F31" s="18">
        <v>3.8</v>
      </c>
      <c r="G31" s="18">
        <v>109.15</v>
      </c>
      <c r="H31" s="14"/>
      <c r="I31" s="14"/>
    </row>
    <row r="32" spans="1:8" ht="36" customHeight="1">
      <c r="A32" s="6">
        <v>66</v>
      </c>
      <c r="B32" s="11" t="s">
        <v>44</v>
      </c>
      <c r="C32" s="6">
        <v>200</v>
      </c>
      <c r="D32" s="18">
        <f>D31*94/100</f>
        <v>0.6579999999999999</v>
      </c>
      <c r="E32" s="18">
        <f>E31*88/100</f>
        <v>8.844000000000001</v>
      </c>
      <c r="F32" s="18">
        <f>F31*91/100</f>
        <v>3.458</v>
      </c>
      <c r="G32" s="21">
        <v>136.7</v>
      </c>
      <c r="H32" s="20"/>
    </row>
    <row r="33" spans="1:8" ht="15.75">
      <c r="A33" s="6">
        <v>84</v>
      </c>
      <c r="B33" s="4" t="s">
        <v>45</v>
      </c>
      <c r="C33" s="6" t="s">
        <v>72</v>
      </c>
      <c r="D33" s="18">
        <v>10.8</v>
      </c>
      <c r="E33" s="18">
        <v>15.3</v>
      </c>
      <c r="F33" s="18">
        <v>13.15</v>
      </c>
      <c r="G33" s="17">
        <v>234.6</v>
      </c>
      <c r="H33" s="14"/>
    </row>
    <row r="34" spans="1:7" ht="31.5">
      <c r="A34" s="6">
        <v>632</v>
      </c>
      <c r="B34" s="10" t="s">
        <v>46</v>
      </c>
      <c r="C34" s="6">
        <v>180</v>
      </c>
      <c r="D34" s="6">
        <v>5.3</v>
      </c>
      <c r="E34" s="6">
        <v>5.3</v>
      </c>
      <c r="F34" s="6">
        <v>35.9</v>
      </c>
      <c r="G34" s="6">
        <v>224</v>
      </c>
    </row>
    <row r="35" spans="1:7" ht="15.75">
      <c r="A35" s="6"/>
      <c r="B35" s="4" t="s">
        <v>47</v>
      </c>
      <c r="C35" s="6">
        <v>200</v>
      </c>
      <c r="D35" s="6">
        <v>0</v>
      </c>
      <c r="E35" s="6">
        <v>0</v>
      </c>
      <c r="F35" s="6">
        <v>26</v>
      </c>
      <c r="G35" s="6">
        <v>106</v>
      </c>
    </row>
    <row r="36" spans="1:7" ht="15.75">
      <c r="A36" s="6"/>
      <c r="B36" s="4" t="s">
        <v>22</v>
      </c>
      <c r="C36" s="6">
        <v>100</v>
      </c>
      <c r="D36" s="6">
        <v>4.35</v>
      </c>
      <c r="E36" s="6">
        <v>1.95</v>
      </c>
      <c r="F36" s="6">
        <v>24.75</v>
      </c>
      <c r="G36" s="6">
        <v>130</v>
      </c>
    </row>
    <row r="37" spans="1:7" ht="15.75">
      <c r="A37" s="22" t="s">
        <v>6</v>
      </c>
      <c r="B37" s="23"/>
      <c r="C37" s="6"/>
      <c r="D37" s="3">
        <f>SUM(D31:D36)</f>
        <v>21.808</v>
      </c>
      <c r="E37" s="3">
        <f>SUM(E31:E36)</f>
        <v>41.444</v>
      </c>
      <c r="F37" s="3">
        <f>SUM(F31:F36)</f>
        <v>107.05799999999999</v>
      </c>
      <c r="G37" s="3">
        <f>SUM(G31:G36)</f>
        <v>940.45</v>
      </c>
    </row>
    <row r="38" spans="1:7" ht="15.75">
      <c r="A38" s="6"/>
      <c r="B38" s="13" t="s">
        <v>21</v>
      </c>
      <c r="C38" s="6"/>
      <c r="D38" s="6"/>
      <c r="E38" s="6"/>
      <c r="F38" s="6"/>
      <c r="G38" s="6"/>
    </row>
    <row r="39" spans="1:7" ht="31.5">
      <c r="A39" s="6">
        <v>22</v>
      </c>
      <c r="B39" s="10" t="s">
        <v>50</v>
      </c>
      <c r="C39" s="6">
        <v>100</v>
      </c>
      <c r="D39" s="6">
        <v>0.9</v>
      </c>
      <c r="E39" s="6">
        <v>2.7</v>
      </c>
      <c r="F39" s="6">
        <v>26.3</v>
      </c>
      <c r="G39" s="6">
        <v>52.9</v>
      </c>
    </row>
    <row r="40" spans="1:7" ht="31.5">
      <c r="A40" s="6">
        <v>85</v>
      </c>
      <c r="B40" s="10" t="s">
        <v>52</v>
      </c>
      <c r="C40" s="6">
        <v>250</v>
      </c>
      <c r="D40" s="6">
        <v>2.6</v>
      </c>
      <c r="E40" s="6">
        <v>2.4</v>
      </c>
      <c r="F40" s="6">
        <v>19</v>
      </c>
      <c r="G40" s="6">
        <v>108</v>
      </c>
    </row>
    <row r="41" spans="1:7" ht="47.25">
      <c r="A41" s="6">
        <v>625</v>
      </c>
      <c r="B41" s="10" t="s">
        <v>53</v>
      </c>
      <c r="C41" s="6" t="s">
        <v>74</v>
      </c>
      <c r="D41" s="17">
        <v>20.25</v>
      </c>
      <c r="E41" s="33">
        <v>8.9</v>
      </c>
      <c r="F41" s="17">
        <v>36.5</v>
      </c>
      <c r="G41" s="6">
        <v>388.4</v>
      </c>
    </row>
    <row r="42" spans="1:7" ht="15.75">
      <c r="A42" s="6"/>
      <c r="B42" s="4" t="s">
        <v>55</v>
      </c>
      <c r="C42" s="6">
        <v>200</v>
      </c>
      <c r="D42" s="6">
        <v>0.2</v>
      </c>
      <c r="E42" s="6">
        <v>0</v>
      </c>
      <c r="F42" s="6">
        <v>0</v>
      </c>
      <c r="G42" s="6">
        <v>0</v>
      </c>
    </row>
    <row r="43" spans="1:7" ht="15.75">
      <c r="A43" s="4"/>
      <c r="B43" s="4" t="s">
        <v>22</v>
      </c>
      <c r="C43" s="6">
        <v>50</v>
      </c>
      <c r="D43" s="6">
        <v>4.35</v>
      </c>
      <c r="E43" s="6">
        <v>1.95</v>
      </c>
      <c r="F43" s="6">
        <v>24.75</v>
      </c>
      <c r="G43" s="6">
        <v>130</v>
      </c>
    </row>
    <row r="44" spans="1:7" ht="15.75">
      <c r="A44" s="35" t="s">
        <v>7</v>
      </c>
      <c r="B44" s="36"/>
      <c r="C44" s="6"/>
      <c r="D44" s="3">
        <f>SUM(D39:D43)</f>
        <v>28.299999999999997</v>
      </c>
      <c r="E44" s="3">
        <f>SUM(E39:E43)</f>
        <v>15.95</v>
      </c>
      <c r="F44" s="3">
        <f>SUM(F39:F43)</f>
        <v>106.55</v>
      </c>
      <c r="G44" s="3">
        <f>SUM(G39:G43)</f>
        <v>679.3</v>
      </c>
    </row>
    <row r="45" spans="1:7" ht="15.75">
      <c r="A45" s="40" t="s">
        <v>71</v>
      </c>
      <c r="B45" s="48"/>
      <c r="C45" s="48"/>
      <c r="D45" s="48"/>
      <c r="E45" s="48"/>
      <c r="F45" s="48"/>
      <c r="G45" s="49"/>
    </row>
    <row r="46" spans="1:7" ht="15.75">
      <c r="A46" s="4"/>
      <c r="B46" s="13" t="s">
        <v>8</v>
      </c>
      <c r="C46" s="6"/>
      <c r="D46" s="6"/>
      <c r="E46" s="6"/>
      <c r="F46" s="6"/>
      <c r="G46" s="6"/>
    </row>
    <row r="47" spans="1:7" ht="15.75">
      <c r="A47" s="6">
        <v>984</v>
      </c>
      <c r="B47" s="4" t="s">
        <v>38</v>
      </c>
      <c r="C47" s="6">
        <v>60</v>
      </c>
      <c r="D47" s="6">
        <v>1.14</v>
      </c>
      <c r="E47" s="6">
        <v>5.34</v>
      </c>
      <c r="F47" s="6">
        <v>4.62</v>
      </c>
      <c r="G47" s="6">
        <v>71.4</v>
      </c>
    </row>
    <row r="48" spans="1:7" ht="31.5">
      <c r="A48" s="6">
        <v>397</v>
      </c>
      <c r="B48" s="10" t="s">
        <v>56</v>
      </c>
      <c r="C48" s="6">
        <v>250</v>
      </c>
      <c r="D48" s="6">
        <v>2.8</v>
      </c>
      <c r="E48" s="6">
        <v>2.2</v>
      </c>
      <c r="F48" s="6">
        <v>13.2</v>
      </c>
      <c r="G48" s="6">
        <v>78</v>
      </c>
    </row>
    <row r="49" spans="1:7" ht="15.75">
      <c r="A49" s="6">
        <v>636</v>
      </c>
      <c r="B49" s="4" t="s">
        <v>45</v>
      </c>
      <c r="C49" s="6">
        <v>80</v>
      </c>
      <c r="D49" s="6">
        <v>10.6</v>
      </c>
      <c r="E49" s="6">
        <v>21.7</v>
      </c>
      <c r="F49" s="6">
        <v>0.37</v>
      </c>
      <c r="G49" s="6">
        <v>239.8</v>
      </c>
    </row>
    <row r="50" spans="1:7" ht="31.5">
      <c r="A50" s="6">
        <v>307</v>
      </c>
      <c r="B50" s="10" t="s">
        <v>57</v>
      </c>
      <c r="C50" s="6">
        <v>180</v>
      </c>
      <c r="D50" s="6">
        <v>6.36</v>
      </c>
      <c r="E50" s="6">
        <v>4.71</v>
      </c>
      <c r="F50" s="6">
        <v>39.28</v>
      </c>
      <c r="G50" s="6">
        <v>225</v>
      </c>
    </row>
    <row r="51" spans="1:7" ht="15.75">
      <c r="A51" s="6">
        <v>663</v>
      </c>
      <c r="B51" s="4" t="s">
        <v>33</v>
      </c>
      <c r="C51" s="6">
        <v>200</v>
      </c>
      <c r="D51" s="6">
        <v>0.05</v>
      </c>
      <c r="E51" s="6">
        <v>0.02</v>
      </c>
      <c r="F51" s="6">
        <v>9.1</v>
      </c>
      <c r="G51" s="6">
        <v>37</v>
      </c>
    </row>
    <row r="52" spans="1:7" ht="15.75">
      <c r="A52" s="4"/>
      <c r="B52" s="4" t="s">
        <v>22</v>
      </c>
      <c r="C52" s="6">
        <v>50</v>
      </c>
      <c r="D52" s="6">
        <v>4.35</v>
      </c>
      <c r="E52" s="6">
        <v>1.95</v>
      </c>
      <c r="F52" s="6">
        <v>24.75</v>
      </c>
      <c r="G52" s="6">
        <v>130</v>
      </c>
    </row>
    <row r="53" spans="1:7" ht="15.75">
      <c r="A53" s="35" t="s">
        <v>9</v>
      </c>
      <c r="B53" s="36"/>
      <c r="C53" s="6"/>
      <c r="D53" s="3">
        <f>SUM(D47:D52)</f>
        <v>25.299999999999997</v>
      </c>
      <c r="E53" s="3">
        <f>SUM(E47:E52)</f>
        <v>35.92</v>
      </c>
      <c r="F53" s="3">
        <f>SUM(F47:F52)</f>
        <v>91.32</v>
      </c>
      <c r="G53" s="3">
        <f>SUM(G47:G52)</f>
        <v>781.2</v>
      </c>
    </row>
    <row r="54" spans="1:7" ht="15.75">
      <c r="A54" s="4"/>
      <c r="B54" s="13" t="s">
        <v>10</v>
      </c>
      <c r="C54" s="6"/>
      <c r="D54" s="6"/>
      <c r="E54" s="6"/>
      <c r="F54" s="6"/>
      <c r="G54" s="6"/>
    </row>
    <row r="55" spans="1:7" ht="15.75">
      <c r="A55" s="6"/>
      <c r="B55" s="19" t="s">
        <v>59</v>
      </c>
      <c r="C55" s="24">
        <v>100</v>
      </c>
      <c r="D55" s="25">
        <v>0.8</v>
      </c>
      <c r="E55" s="25">
        <v>0.1</v>
      </c>
      <c r="F55" s="25">
        <v>1.8</v>
      </c>
      <c r="G55" s="25">
        <v>12</v>
      </c>
    </row>
    <row r="56" spans="1:7" ht="31.5">
      <c r="A56" s="6">
        <v>156</v>
      </c>
      <c r="B56" s="10" t="s">
        <v>60</v>
      </c>
      <c r="C56" s="6">
        <v>250</v>
      </c>
      <c r="D56" s="6">
        <v>9.1</v>
      </c>
      <c r="E56" s="6">
        <v>7.2</v>
      </c>
      <c r="F56" s="6">
        <v>13</v>
      </c>
      <c r="G56" s="6">
        <v>150</v>
      </c>
    </row>
    <row r="57" spans="1:7" ht="31.5">
      <c r="A57" s="6">
        <v>1026</v>
      </c>
      <c r="B57" s="10" t="s">
        <v>61</v>
      </c>
      <c r="C57" s="6">
        <v>100</v>
      </c>
      <c r="D57" s="6">
        <v>10.5</v>
      </c>
      <c r="E57" s="6">
        <v>10.34</v>
      </c>
      <c r="F57" s="6">
        <v>7.52</v>
      </c>
      <c r="G57" s="6">
        <v>165.4</v>
      </c>
    </row>
    <row r="58" spans="1:8" ht="31.5">
      <c r="A58" s="6">
        <v>585</v>
      </c>
      <c r="B58" s="26" t="s">
        <v>62</v>
      </c>
      <c r="C58" s="24">
        <v>150</v>
      </c>
      <c r="D58" s="8">
        <v>5.1</v>
      </c>
      <c r="E58" s="8">
        <v>4.8</v>
      </c>
      <c r="F58" s="8">
        <v>35.4</v>
      </c>
      <c r="G58" s="8">
        <v>206.6</v>
      </c>
      <c r="H58" s="14"/>
    </row>
    <row r="59" spans="1:7" ht="15.75">
      <c r="A59" s="6"/>
      <c r="B59" s="4" t="s">
        <v>63</v>
      </c>
      <c r="C59" s="6">
        <v>200</v>
      </c>
      <c r="D59" s="6">
        <v>0.12</v>
      </c>
      <c r="E59" s="6">
        <v>0</v>
      </c>
      <c r="F59" s="6">
        <v>15.2</v>
      </c>
      <c r="G59" s="6">
        <v>67</v>
      </c>
    </row>
    <row r="60" spans="1:7" ht="15.75">
      <c r="A60" s="4"/>
      <c r="B60" s="4" t="s">
        <v>22</v>
      </c>
      <c r="C60" s="6">
        <v>50</v>
      </c>
      <c r="D60" s="6">
        <v>4.35</v>
      </c>
      <c r="E60" s="6">
        <v>1.95</v>
      </c>
      <c r="F60" s="6">
        <v>24.75</v>
      </c>
      <c r="G60" s="6">
        <v>130</v>
      </c>
    </row>
    <row r="61" spans="1:7" ht="15.75">
      <c r="A61" s="35" t="s">
        <v>11</v>
      </c>
      <c r="B61" s="37"/>
      <c r="C61" s="4"/>
      <c r="D61" s="27">
        <f>SUM(D55:D60)</f>
        <v>29.97</v>
      </c>
      <c r="E61" s="27">
        <f>SUM(E55:E60)</f>
        <v>24.39</v>
      </c>
      <c r="F61" s="27">
        <f>SUM(F55:F60)</f>
        <v>97.67</v>
      </c>
      <c r="G61" s="27">
        <f>SUM(G55:G60)</f>
        <v>731</v>
      </c>
    </row>
    <row r="62" spans="1:7" ht="15.75">
      <c r="A62" s="4"/>
      <c r="B62" s="13" t="s">
        <v>12</v>
      </c>
      <c r="C62" s="4"/>
      <c r="D62" s="4"/>
      <c r="E62" s="4"/>
      <c r="F62" s="4"/>
      <c r="G62" s="4"/>
    </row>
    <row r="63" spans="1:7" ht="31.5">
      <c r="A63" s="6">
        <v>322</v>
      </c>
      <c r="B63" s="10" t="s">
        <v>64</v>
      </c>
      <c r="C63" s="6">
        <v>250</v>
      </c>
      <c r="D63" s="29">
        <v>2.5</v>
      </c>
      <c r="E63" s="29">
        <v>2.76</v>
      </c>
      <c r="F63" s="29">
        <v>18.58</v>
      </c>
      <c r="G63" s="28">
        <v>109.5</v>
      </c>
    </row>
    <row r="64" spans="1:7" ht="31.5">
      <c r="A64" s="4"/>
      <c r="B64" s="10" t="s">
        <v>65</v>
      </c>
      <c r="C64" s="6">
        <v>180</v>
      </c>
      <c r="D64" s="6">
        <v>14.58</v>
      </c>
      <c r="E64" s="6">
        <v>13.44</v>
      </c>
      <c r="F64" s="6">
        <v>2.17</v>
      </c>
      <c r="G64" s="6">
        <v>267.9</v>
      </c>
    </row>
    <row r="65" spans="1:7" ht="15.75">
      <c r="A65" s="4"/>
      <c r="B65" s="4" t="s">
        <v>42</v>
      </c>
      <c r="C65" s="6">
        <v>200</v>
      </c>
      <c r="D65" s="6">
        <v>1.5</v>
      </c>
      <c r="E65" s="6">
        <v>1.45</v>
      </c>
      <c r="F65" s="6">
        <v>2.17</v>
      </c>
      <c r="G65" s="6">
        <v>27.98</v>
      </c>
    </row>
    <row r="66" spans="1:7" ht="15.75">
      <c r="A66" s="4"/>
      <c r="B66" s="4" t="s">
        <v>22</v>
      </c>
      <c r="C66" s="6">
        <v>50</v>
      </c>
      <c r="D66" s="6">
        <v>4.35</v>
      </c>
      <c r="E66" s="6">
        <v>1.95</v>
      </c>
      <c r="F66" s="6">
        <v>24.75</v>
      </c>
      <c r="G66" s="6">
        <v>130</v>
      </c>
    </row>
    <row r="67" spans="1:7" ht="15.75">
      <c r="A67" s="4"/>
      <c r="B67" s="4" t="s">
        <v>66</v>
      </c>
      <c r="C67" s="6">
        <v>120</v>
      </c>
      <c r="D67" s="6">
        <v>0.48</v>
      </c>
      <c r="E67" s="6">
        <v>0.48</v>
      </c>
      <c r="F67" s="6">
        <v>1.7</v>
      </c>
      <c r="G67" s="6">
        <v>54.6</v>
      </c>
    </row>
    <row r="68" spans="1:7" ht="15.75">
      <c r="A68" s="35" t="s">
        <v>13</v>
      </c>
      <c r="B68" s="36"/>
      <c r="C68" s="6"/>
      <c r="D68" s="3">
        <f>SUM(D63:D67)</f>
        <v>23.41</v>
      </c>
      <c r="E68" s="3">
        <f>SUM(E63:E67)</f>
        <v>20.08</v>
      </c>
      <c r="F68" s="3">
        <f>SUM(F63:F67)</f>
        <v>49.370000000000005</v>
      </c>
      <c r="G68" s="3">
        <f>SUM(G63:G67)</f>
        <v>589.98</v>
      </c>
    </row>
    <row r="69" spans="1:7" ht="15.75">
      <c r="A69" s="4"/>
      <c r="B69" s="13" t="s">
        <v>14</v>
      </c>
      <c r="C69" s="6"/>
      <c r="D69" s="6"/>
      <c r="E69" s="6"/>
      <c r="F69" s="6"/>
      <c r="G69" s="6"/>
    </row>
    <row r="70" spans="1:7" ht="15.75">
      <c r="A70" s="6"/>
      <c r="B70" s="4" t="s">
        <v>39</v>
      </c>
      <c r="C70" s="6">
        <v>100</v>
      </c>
      <c r="D70" s="6">
        <v>0.7</v>
      </c>
      <c r="E70" s="6">
        <v>0.1</v>
      </c>
      <c r="F70" s="6">
        <v>1.9</v>
      </c>
      <c r="G70" s="6">
        <v>11</v>
      </c>
    </row>
    <row r="71" spans="1:7" ht="47.25">
      <c r="A71" s="6">
        <v>255</v>
      </c>
      <c r="B71" s="10" t="s">
        <v>51</v>
      </c>
      <c r="C71" s="6">
        <v>250</v>
      </c>
      <c r="D71" s="8">
        <v>4</v>
      </c>
      <c r="E71" s="8">
        <v>3.7</v>
      </c>
      <c r="F71" s="8">
        <v>18.9</v>
      </c>
      <c r="G71" s="8">
        <v>125.6</v>
      </c>
    </row>
    <row r="72" spans="1:7" ht="15.75">
      <c r="A72" s="6">
        <v>603</v>
      </c>
      <c r="B72" s="4" t="s">
        <v>67</v>
      </c>
      <c r="C72" s="6">
        <v>180</v>
      </c>
      <c r="D72" s="8">
        <v>4.1</v>
      </c>
      <c r="E72" s="8">
        <v>18</v>
      </c>
      <c r="F72" s="8">
        <v>37</v>
      </c>
      <c r="G72" s="9">
        <v>328</v>
      </c>
    </row>
    <row r="73" spans="1:7" ht="15.75">
      <c r="A73" s="6">
        <v>84</v>
      </c>
      <c r="B73" s="4" t="s">
        <v>45</v>
      </c>
      <c r="C73" s="6" t="s">
        <v>72</v>
      </c>
      <c r="D73" s="18">
        <v>10.8</v>
      </c>
      <c r="E73" s="18">
        <v>15.3</v>
      </c>
      <c r="F73" s="18">
        <v>13.15</v>
      </c>
      <c r="G73" s="17">
        <v>234.6</v>
      </c>
    </row>
    <row r="74" spans="1:7" ht="15.75">
      <c r="A74" s="6"/>
      <c r="B74" s="4" t="s">
        <v>47</v>
      </c>
      <c r="C74" s="6">
        <v>200</v>
      </c>
      <c r="D74" s="6">
        <v>0</v>
      </c>
      <c r="E74" s="6">
        <v>0</v>
      </c>
      <c r="F74" s="6">
        <v>26</v>
      </c>
      <c r="G74" s="6">
        <v>106</v>
      </c>
    </row>
    <row r="75" spans="1:7" ht="15.75">
      <c r="A75" s="6"/>
      <c r="B75" s="4" t="s">
        <v>22</v>
      </c>
      <c r="C75" s="6">
        <v>50</v>
      </c>
      <c r="D75" s="6">
        <v>4.35</v>
      </c>
      <c r="E75" s="6">
        <v>1.95</v>
      </c>
      <c r="F75" s="6">
        <v>24.75</v>
      </c>
      <c r="G75" s="6">
        <v>130</v>
      </c>
    </row>
    <row r="76" spans="1:7" ht="15.75">
      <c r="A76" s="43" t="s">
        <v>68</v>
      </c>
      <c r="B76" s="44"/>
      <c r="C76" s="4"/>
      <c r="D76" s="27">
        <f>SUM(D70:D75)</f>
        <v>23.950000000000003</v>
      </c>
      <c r="E76" s="27">
        <f>SUM(E70:E75)</f>
        <v>39.050000000000004</v>
      </c>
      <c r="F76" s="27">
        <f>SUM(F70:F75)</f>
        <v>121.7</v>
      </c>
      <c r="G76" s="27">
        <f>SUM(G70:G75)</f>
        <v>935.2</v>
      </c>
    </row>
    <row r="77" spans="1:7" ht="15.75">
      <c r="A77" s="6"/>
      <c r="B77" s="13" t="s">
        <v>15</v>
      </c>
      <c r="C77" s="4"/>
      <c r="D77" s="4"/>
      <c r="E77" s="4"/>
      <c r="F77" s="4"/>
      <c r="G77" s="4"/>
    </row>
    <row r="78" spans="1:7" ht="31.5">
      <c r="A78" s="6">
        <v>23</v>
      </c>
      <c r="B78" s="10" t="s">
        <v>69</v>
      </c>
      <c r="C78" s="6">
        <v>100</v>
      </c>
      <c r="D78" s="6">
        <v>1.2</v>
      </c>
      <c r="E78" s="6">
        <v>2.7</v>
      </c>
      <c r="F78" s="6">
        <v>5.5</v>
      </c>
      <c r="G78" s="6">
        <v>51</v>
      </c>
    </row>
    <row r="79" spans="1:7" ht="47.25">
      <c r="A79" s="6">
        <v>66</v>
      </c>
      <c r="B79" s="11" t="s">
        <v>44</v>
      </c>
      <c r="C79" s="6">
        <v>250</v>
      </c>
      <c r="D79" s="18">
        <v>3.7</v>
      </c>
      <c r="E79" s="18">
        <v>3.7</v>
      </c>
      <c r="F79" s="18">
        <v>18</v>
      </c>
      <c r="G79" s="21">
        <v>121</v>
      </c>
    </row>
    <row r="80" spans="1:7" ht="47.25">
      <c r="A80" s="6">
        <v>56</v>
      </c>
      <c r="B80" s="10" t="s">
        <v>70</v>
      </c>
      <c r="C80" s="6" t="s">
        <v>54</v>
      </c>
      <c r="D80" s="8">
        <v>17.26</v>
      </c>
      <c r="E80" s="8">
        <v>10.1</v>
      </c>
      <c r="F80" s="8">
        <v>45.05</v>
      </c>
      <c r="G80" s="8">
        <v>352.2</v>
      </c>
    </row>
    <row r="81" spans="1:7" ht="15.75">
      <c r="A81" s="6">
        <v>611</v>
      </c>
      <c r="B81" s="4" t="s">
        <v>37</v>
      </c>
      <c r="C81" s="6">
        <v>200</v>
      </c>
      <c r="D81" s="6">
        <v>0.57</v>
      </c>
      <c r="E81" s="6">
        <v>0.07</v>
      </c>
      <c r="F81" s="6">
        <v>24</v>
      </c>
      <c r="G81" s="6">
        <v>99.36</v>
      </c>
    </row>
    <row r="82" spans="1:7" ht="15.75">
      <c r="A82" s="4"/>
      <c r="B82" s="4" t="s">
        <v>22</v>
      </c>
      <c r="C82" s="6">
        <v>50</v>
      </c>
      <c r="D82" s="6">
        <v>4.35</v>
      </c>
      <c r="E82" s="6">
        <v>1.95</v>
      </c>
      <c r="F82" s="6">
        <v>24.75</v>
      </c>
      <c r="G82" s="6">
        <v>130</v>
      </c>
    </row>
    <row r="83" spans="1:7" ht="15.75">
      <c r="A83" s="45" t="s">
        <v>16</v>
      </c>
      <c r="B83" s="46"/>
      <c r="C83" s="30"/>
      <c r="D83" s="31">
        <f>SUM(D78:D82)</f>
        <v>27.080000000000005</v>
      </c>
      <c r="E83" s="31">
        <f>SUM(E78:E82)</f>
        <v>18.52</v>
      </c>
      <c r="F83" s="31">
        <f>SUM(F78:F82)</f>
        <v>117.3</v>
      </c>
      <c r="G83" s="31">
        <f>SUM(G78:G82)</f>
        <v>753.5600000000001</v>
      </c>
    </row>
    <row r="84" spans="1:7" ht="15.75">
      <c r="A84" s="47" t="s">
        <v>17</v>
      </c>
      <c r="B84" s="47"/>
      <c r="C84" s="6"/>
      <c r="D84" s="3">
        <f>SUM(D14,D21,D29,D37,D44,D53,D61,D68,D76,D83)</f>
        <v>252.148</v>
      </c>
      <c r="E84" s="3">
        <f>SUM(E14,E21,E29,E37,E44,E53,E61,E68,E76,E83)</f>
        <v>289.68399999999997</v>
      </c>
      <c r="F84" s="3">
        <f>SUM(F14,F21,F29,F37,F44,F53,F61,F68,F76,F83)</f>
        <v>965.778</v>
      </c>
      <c r="G84" s="3">
        <f>SUM(G14,G21,G29,G37,G44,G53,G61,G68,G76,G83)</f>
        <v>7640.23</v>
      </c>
    </row>
    <row r="85" spans="1:7" ht="15.75">
      <c r="A85" s="32"/>
      <c r="B85" s="32"/>
      <c r="C85" s="32"/>
      <c r="D85" s="32"/>
      <c r="E85" s="32"/>
      <c r="F85" s="32"/>
      <c r="G85" s="32"/>
    </row>
    <row r="86" spans="1:7" ht="15.75">
      <c r="A86" s="32"/>
      <c r="B86" s="32"/>
      <c r="C86" s="32"/>
      <c r="D86" s="32"/>
      <c r="E86" s="32"/>
      <c r="F86" s="32"/>
      <c r="G86" s="32"/>
    </row>
  </sheetData>
  <sheetProtection/>
  <mergeCells count="15">
    <mergeCell ref="A68:B68"/>
    <mergeCell ref="A76:B76"/>
    <mergeCell ref="A83:B83"/>
    <mergeCell ref="A84:B84"/>
    <mergeCell ref="A45:G45"/>
    <mergeCell ref="A29:B29"/>
    <mergeCell ref="A2:G2"/>
    <mergeCell ref="A44:B44"/>
    <mergeCell ref="A53:B53"/>
    <mergeCell ref="A61:B61"/>
    <mergeCell ref="D4:F4"/>
    <mergeCell ref="A1:G1"/>
    <mergeCell ref="A6:G6"/>
    <mergeCell ref="A14:B14"/>
    <mergeCell ref="A21:B2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2020-08-31T08:53:12Z</cp:lastPrinted>
  <dcterms:created xsi:type="dcterms:W3CDTF">2006-09-16T00:00:00Z</dcterms:created>
  <dcterms:modified xsi:type="dcterms:W3CDTF">2021-09-08T11:39:23Z</dcterms:modified>
  <cp:category/>
  <cp:version/>
  <cp:contentType/>
  <cp:contentStatus/>
</cp:coreProperties>
</file>